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0ACC0B23-36A7-4D02-8DFB-E307D306D04D}"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<sst xmlns="http://schemas.openxmlformats.org/spreadsheetml/2006/main" count="8066" uniqueCount="1829">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</sst>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66.599999999999994" customHeight="1">
      <c r="A10" s="153" t="s">
        <v>660</v>
      </c>
      <c r="B10" s="154"/>
      <c r="C10" s="146" t="str">
        <f>VLOOKUP(A10,Listado!A6:R456,6,0)</f>
        <v>G. PROYECTOS DE EDIFICACIÓN</v>
      </c>
      <c r="D10" s="146"/>
      <c r="E10" s="146"/>
      <c r="F10" s="146"/>
      <c r="G10" s="146" t="str">
        <f>VLOOKUP(A10,Listado!A6:R456,7,0)</f>
        <v>Técnico/a 2</v>
      </c>
      <c r="H10" s="146"/>
      <c r="I10" s="147" t="str">
        <f>VLOOKUP(A10,Listado!A6:R456,2,0)</f>
        <v>Técnico en redacción de proyectos de arquitectura y edificación ferroviaria</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81.599999999999994" customHeight="1" thickTop="1" thickBot="1">
      <c r="A17" s="194" t="str">
        <f>VLOOKUP(A10,Listado!A6:R456,18,0)</f>
        <v>Conocimiento básico metodología BIM</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YRAAB9JPtT0mjrL9fCw/qr5nYn06iW+w3AmUiLn+MNPBAt13E/EGEfJc9JeJ6ntsOu1iwyTSBBDAtP5lSywylQ==" saltValue="Wk3TMFwwleOvotmM5Earr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2022-09-29T14:29:35Z</dcterms:modified>
</cp:coreProperties>
</file>